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9E8DC025-2913-4F5C-B3E3-86CFCEC99144}" xr6:coauthVersionLast="47" xr6:coauthVersionMax="47" xr10:uidLastSave="{00000000-0000-0000-0000-000000000000}"/>
  <bookViews>
    <workbookView xWindow="-108" yWindow="-108" windowWidth="23256" windowHeight="12456" tabRatio="795" xr2:uid="{00000000-000D-0000-FFFF-FFFF00000000}"/>
  </bookViews>
  <sheets>
    <sheet name="About" sheetId="2" r:id="rId1"/>
    <sheet name="Income" sheetId="1" r:id="rId2"/>
  </sheets>
  <definedNames>
    <definedName name="_xlnm.Print_Titles" localSheetId="1">Income!$1:$1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I11" i="1"/>
  <c r="C17" i="1"/>
  <c r="C25" i="1"/>
  <c r="C32" i="1" s="1"/>
  <c r="F27" i="1"/>
  <c r="C33" i="1" s="1"/>
  <c r="C34" i="1"/>
  <c r="C18" i="1" l="1"/>
  <c r="C31" i="1" s="1"/>
  <c r="C35" i="1" s="1"/>
</calcChain>
</file>

<file path=xl/sharedStrings.xml><?xml version="1.0" encoding="utf-8"?>
<sst xmlns="http://schemas.openxmlformats.org/spreadsheetml/2006/main" count="118" uniqueCount="114">
  <si>
    <t>Net Disposable Income Calculation</t>
  </si>
  <si>
    <t>Remuneration</t>
  </si>
  <si>
    <t>Operational Expenses</t>
  </si>
  <si>
    <t>Financing Expenses</t>
  </si>
  <si>
    <t>Gross Salary</t>
  </si>
  <si>
    <t>Rent Paid</t>
  </si>
  <si>
    <t>Bond Repayments</t>
  </si>
  <si>
    <t>Subsidies Received</t>
  </si>
  <si>
    <t>Water, Electricity &amp; Services</t>
  </si>
  <si>
    <t>Personal Loan Instalments</t>
  </si>
  <si>
    <t>Commission Received</t>
  </si>
  <si>
    <t>Rates &amp; Taxes</t>
  </si>
  <si>
    <t>Financing - Motor Vehicles</t>
  </si>
  <si>
    <t>Total Allowances</t>
  </si>
  <si>
    <t>Repairs &amp; Maintenance</t>
  </si>
  <si>
    <t>Financing - Computers</t>
  </si>
  <si>
    <t>Other</t>
  </si>
  <si>
    <t>Levies Paid</t>
  </si>
  <si>
    <t>Financing - Furniture</t>
  </si>
  <si>
    <t>Credit Card Repayments</t>
  </si>
  <si>
    <t>Deductions</t>
  </si>
  <si>
    <t>Insurance - Short Term</t>
  </si>
  <si>
    <t>Bank Charges</t>
  </si>
  <si>
    <t>Pension</t>
  </si>
  <si>
    <t>Insurance - Life</t>
  </si>
  <si>
    <t>Medical Aid</t>
  </si>
  <si>
    <t>Medical Costs</t>
  </si>
  <si>
    <t>Total Financing Expenses</t>
  </si>
  <si>
    <t>Retirement Annuity</t>
  </si>
  <si>
    <t>Investments - Retirement Annuities</t>
  </si>
  <si>
    <t>Income Tax (PAYE)</t>
  </si>
  <si>
    <t>Investments - Other</t>
  </si>
  <si>
    <t>Unemployment Fund (UIF)</t>
  </si>
  <si>
    <t>Donations</t>
  </si>
  <si>
    <t>Skills Development Levy (SDL)</t>
  </si>
  <si>
    <t>Education</t>
  </si>
  <si>
    <t>Other Deductions</t>
  </si>
  <si>
    <t>Fuel &amp; Vehicle Maintenance</t>
  </si>
  <si>
    <t>Total Deductions</t>
  </si>
  <si>
    <t>Television Rental</t>
  </si>
  <si>
    <t>Net Remuneration</t>
  </si>
  <si>
    <t>Memberships</t>
  </si>
  <si>
    <t>Subscriptions</t>
  </si>
  <si>
    <t>Other Income</t>
  </si>
  <si>
    <t>Domestic Wages</t>
  </si>
  <si>
    <t>Dividend Income</t>
  </si>
  <si>
    <t>Gardening</t>
  </si>
  <si>
    <t>Rental Income</t>
  </si>
  <si>
    <t>Groceries</t>
  </si>
  <si>
    <t>Maintenance</t>
  </si>
  <si>
    <t>Clothing</t>
  </si>
  <si>
    <t>Monthly Pension</t>
  </si>
  <si>
    <t>Entertainment</t>
  </si>
  <si>
    <t>Total Other Income</t>
  </si>
  <si>
    <t>Maintenance Payments</t>
  </si>
  <si>
    <t>Total Operational Expenses</t>
  </si>
  <si>
    <t>Add: Other Income</t>
  </si>
  <si>
    <t>Less: Operational Expenses</t>
  </si>
  <si>
    <t>Less: Financing Expenses</t>
  </si>
  <si>
    <t>Net Disposable Income</t>
  </si>
  <si>
    <t>Enter the average monthly commission received</t>
  </si>
  <si>
    <t>Enter the total of any other remuneration received</t>
  </si>
  <si>
    <t>Enter the total UIF deducted</t>
  </si>
  <si>
    <t>Enter the total SDL deducted</t>
  </si>
  <si>
    <t>This amount represents the monthly combined net remuneration</t>
  </si>
  <si>
    <t>Enter the monthly average rental income received from existing buy to let properties</t>
  </si>
  <si>
    <t>Enter monthly maintenance amount received from a previous spouse</t>
  </si>
  <si>
    <t>Enter the total monthly pension received</t>
  </si>
  <si>
    <t>Enter the monthly rates and taxes paid on properties owned</t>
  </si>
  <si>
    <t>Enter the average monthly repairs and maintenance on existing properties</t>
  </si>
  <si>
    <t>Enter the average monthly telephone, cell phone and internet expense</t>
  </si>
  <si>
    <t>Enter the current monthly insurance premium</t>
  </si>
  <si>
    <t>Enter the current monthly life insurance premium</t>
  </si>
  <si>
    <t>Enter the total monthly premiums associated with retirement annuities</t>
  </si>
  <si>
    <t>Enter the average monthly payments relating to other investments</t>
  </si>
  <si>
    <t>Enter the average monthly vehicle fuel and maintenance costs</t>
  </si>
  <si>
    <t>Enter the monthly subscription fee applicable to television / cable rentals</t>
  </si>
  <si>
    <t>Enter the total monthly subscription fees applicable to newspapers, magazines, etc.</t>
  </si>
  <si>
    <t>Enter the average monthly cost associated with gardening services / landscaping</t>
  </si>
  <si>
    <t>Enter the average monthly grocery spend</t>
  </si>
  <si>
    <t>Enter the average monthly clothing spend</t>
  </si>
  <si>
    <t>Enter the average monthly cost associated with entertainment, take-outs and restaurants</t>
  </si>
  <si>
    <t>Input Cell Guidance</t>
  </si>
  <si>
    <t>Total Gross Remuneration</t>
  </si>
  <si>
    <t>Telephone / Cell Phone / Internet</t>
  </si>
  <si>
    <t>Enter the combined monthly gross household salaries</t>
  </si>
  <si>
    <t>Enter the total monthly pension fund deductions</t>
  </si>
  <si>
    <t>Enter the total monthly medical aid deductions</t>
  </si>
  <si>
    <t>Enter the total monthly retirement annuity contributions</t>
  </si>
  <si>
    <t>Enter the total monthly income tax deducted</t>
  </si>
  <si>
    <t>Enter the average monthly dividend income</t>
  </si>
  <si>
    <t>Enter the total monthly rent paid. If a primary residence is being acquired and a property is currently being rented, the rent amount should be excluded from the calculation</t>
  </si>
  <si>
    <t>Enter the monthly average for water, electricity and services paid to local government</t>
  </si>
  <si>
    <t>Enter the monthly levy payable to a body corporate for properties that form part of a complex</t>
  </si>
  <si>
    <t>Enter the average monthly medical costs that are not covered by a medical aid</t>
  </si>
  <si>
    <t>Enter the average monthly donations amount</t>
  </si>
  <si>
    <t>Enter total monthly cost of any other expense items that do not form part of any of the other categories</t>
  </si>
  <si>
    <t>Enter a monthly total for maintenance payments relating to estranged spouses and dependents</t>
  </si>
  <si>
    <t>Enter a monthly total for existing bond repayments</t>
  </si>
  <si>
    <t>Enter a monthly total for personal loan repayments</t>
  </si>
  <si>
    <t>Enter a monthly total for motor finance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</si>
  <si>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</si>
  <si>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</si>
  <si>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</si>
  <si>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</si>
  <si>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</si>
  <si>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Enter total of all subsidies received as part of remuneration, e.g.. housing subsidy</t>
  </si>
  <si>
    <t>Enter the total monthly allowances received as part of remuneration, e.g.. travel allowance, cell phone allowance, etc.</t>
  </si>
  <si>
    <t>Enter the total of all other deductions, e.g.. funeral plan</t>
  </si>
  <si>
    <t>Enter the average monthly education cost, e.g.. school fees</t>
  </si>
  <si>
    <t>Enter the monthly average membership cost, e.g.. gym membership</t>
  </si>
  <si>
    <t>Enter the total monthly domestic wages, e.g.. housekeeper wages, gardener wages, etc.</t>
  </si>
  <si>
    <t>Note: If you're experiencing any difficulty in completing this spreadsheet, we recommend using our Personal Finance template to analyze your monthly household expenses.</t>
  </si>
  <si>
    <t>© www.excel-skills.com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</si>
</sst>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9" x14ac:knownFonts="1">
    <font>
      <sz val="10"/>
      <name val="Arial"/>
      <charset val="1"/>
    </font>
    <font>
      <sz val="10"/>
      <name val="Arial"/>
      <family val="2"/>
    </font>
    <font>
      <sz val="10"/>
      <name val="Arial"/>
      <family val="2"/>
    </font>
    <font>
      <sz val="8"/>
      <name val="Arial"/>
      <family val="2"/>
    </font>
    <font>
      <sz val="8"/>
      <name val="Arial"/>
      <family val="2"/>
    </font>
    <font>
      <sz val="11"/>
      <name val="Century Gothic"/>
      <family val="2"/>
      <scheme val="minor"/>
    </font>
    <font>
      <b/>
      <sz val="12"/>
      <name val="Century Gothic"/>
      <family val="2"/>
      <scheme val="minor"/>
    </font>
    <font>
      <b/>
      <sz val="10"/>
      <name val="Century Gothic"/>
      <family val="2"/>
      <scheme val="minor"/>
    </font>
    <font>
      <sz val="10"/>
      <name val="Century Gothic"/>
      <family val="2"/>
      <scheme val="minor"/>
    </font>
    <font>
      <sz val="10"/>
      <color indexed="12"/>
      <name val="Century Gothic"/>
      <family val="2"/>
      <scheme val="minor"/>
    </font>
    <font>
      <sz val="10"/>
      <color theme="0"/>
      <name val="Century Gothic"/>
      <family val="2"/>
      <scheme val="minor"/>
    </font>
    <font>
      <sz val="10"/>
      <color indexed="10"/>
      <name val="Century Gothic"/>
      <family val="2"/>
      <scheme val="minor"/>
    </font>
    <font>
      <sz val="10"/>
      <color indexed="17"/>
      <name val="Century Gothic"/>
      <family val="2"/>
      <scheme val="minor"/>
    </font>
    <font>
      <sz val="10"/>
      <color indexed="8"/>
      <name val="Century Gothic"/>
      <family val="2"/>
      <scheme val="minor"/>
    </font>
    <font>
      <b/>
      <sz val="10"/>
      <color indexed="8"/>
      <name val="Century Gothic"/>
      <family val="2"/>
      <scheme val="minor"/>
    </font>
    <font>
      <b/>
      <sz val="10"/>
      <color indexed="17"/>
      <name val="Century Gothic"/>
      <family val="2"/>
      <scheme val="minor"/>
    </font>
    <font>
      <b/>
      <sz val="10"/>
      <color indexed="10"/>
      <name val="Century Gothic"/>
      <family val="2"/>
      <scheme val="minor"/>
    </font>
    <font>
      <b/>
      <sz val="10"/>
      <color indexed="12"/>
      <name val="Century Gothic"/>
      <family val="2"/>
      <scheme val="minor"/>
    </font>
    <font>
      <i/>
      <sz val="10"/>
      <name val="Century Gothic"/>
      <family val="2"/>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s>
  <cellStyleXfs count="3">
    <xf numFmtId="0" fontId="0" fillId="0" borderId="0">
      <alignment wrapText="1"/>
    </xf>
    <xf numFmtId="164" fontId="1" fillId="0" borderId="0" applyFont="0" applyFill="0" applyBorder="0" applyAlignment="0" applyProtection="0">
      <alignment wrapText="1"/>
    </xf>
    <xf numFmtId="0" fontId="2" fillId="0" borderId="0"/>
  </cellStyleXfs>
  <cellXfs count="34">
    <xf numFmtId="0" fontId="0" fillId="0" borderId="0" xfId="0">
      <alignment wrapText="1"/>
    </xf>
    <xf numFmtId="0" fontId="5" fillId="0" borderId="0" xfId="0" applyFont="1">
      <alignment wrapText="1"/>
    </xf>
    <xf numFmtId="0" fontId="6" fillId="0" borderId="0" xfId="2" applyFont="1" applyAlignment="1" applyProtection="1">
      <alignment horizontal="left"/>
      <protection hidden="1"/>
    </xf>
    <xf numFmtId="0" fontId="7" fillId="0" borderId="0" xfId="2" applyFont="1" applyAlignment="1" applyProtection="1">
      <alignment horizontal="left"/>
      <protection hidden="1"/>
    </xf>
    <xf numFmtId="0" fontId="8" fillId="0" borderId="0" xfId="2" applyFont="1" applyProtection="1">
      <protection hidden="1"/>
    </xf>
    <xf numFmtId="0" fontId="9" fillId="0" borderId="0" xfId="2" applyFont="1" applyProtection="1">
      <protection hidden="1"/>
    </xf>
    <xf numFmtId="0" fontId="10" fillId="0" borderId="0" xfId="0" applyFont="1" applyAlignment="1">
      <alignment horizontal="right"/>
    </xf>
    <xf numFmtId="0" fontId="7" fillId="0" borderId="0" xfId="2" applyFont="1" applyProtection="1">
      <protection hidden="1"/>
    </xf>
    <xf numFmtId="165" fontId="8" fillId="0" borderId="0" xfId="1" applyNumberFormat="1" applyFont="1" applyBorder="1" applyAlignment="1" applyProtection="1">
      <protection hidden="1"/>
    </xf>
    <xf numFmtId="0" fontId="11" fillId="0" borderId="0" xfId="1" applyNumberFormat="1" applyFont="1" applyFill="1" applyBorder="1" applyAlignment="1" applyProtection="1">
      <alignment horizontal="center"/>
      <protection hidden="1"/>
    </xf>
    <xf numFmtId="0" fontId="11" fillId="0" borderId="0" xfId="1" applyNumberFormat="1" applyFont="1" applyBorder="1" applyAlignment="1" applyProtection="1">
      <alignment horizontal="center"/>
      <protection hidden="1"/>
    </xf>
    <xf numFmtId="165" fontId="8" fillId="2" borderId="1" xfId="1" applyNumberFormat="1" applyFont="1" applyFill="1" applyBorder="1" applyAlignment="1" applyProtection="1">
      <protection locked="0"/>
    </xf>
    <xf numFmtId="0" fontId="12" fillId="0" borderId="0" xfId="1" applyNumberFormat="1" applyFont="1" applyFill="1" applyBorder="1" applyAlignment="1" applyProtection="1">
      <alignment horizontal="center"/>
      <protection hidden="1"/>
    </xf>
    <xf numFmtId="0" fontId="12" fillId="0" borderId="0" xfId="1" applyNumberFormat="1" applyFont="1" applyBorder="1" applyAlignment="1" applyProtection="1">
      <alignment horizontal="center"/>
      <protection hidden="1"/>
    </xf>
    <xf numFmtId="0" fontId="13" fillId="0" borderId="0" xfId="2" applyFont="1" applyProtection="1">
      <protection hidden="1"/>
    </xf>
    <xf numFmtId="165" fontId="7" fillId="3" borderId="1" xfId="1" applyNumberFormat="1" applyFont="1" applyFill="1" applyBorder="1" applyAlignment="1" applyProtection="1">
      <protection hidden="1"/>
    </xf>
    <xf numFmtId="0" fontId="14" fillId="0" borderId="0" xfId="2" applyFont="1" applyProtection="1">
      <protection hidden="1"/>
    </xf>
    <xf numFmtId="165" fontId="7" fillId="0" borderId="0" xfId="1" applyNumberFormat="1" applyFont="1" applyBorder="1" applyAlignment="1" applyProtection="1">
      <protection hidden="1"/>
    </xf>
    <xf numFmtId="0" fontId="15" fillId="0" borderId="0" xfId="1" applyNumberFormat="1" applyFont="1" applyFill="1" applyBorder="1" applyAlignment="1" applyProtection="1">
      <alignment horizontal="center"/>
      <protection hidden="1"/>
    </xf>
    <xf numFmtId="0" fontId="16" fillId="0" borderId="0" xfId="1" applyNumberFormat="1" applyFont="1" applyFill="1" applyBorder="1" applyAlignment="1" applyProtection="1">
      <alignment horizontal="center"/>
      <protection hidden="1"/>
    </xf>
    <xf numFmtId="0" fontId="8" fillId="0" borderId="2" xfId="2" applyFont="1" applyBorder="1" applyProtection="1">
      <protection hidden="1"/>
    </xf>
    <xf numFmtId="165" fontId="8" fillId="0" borderId="2" xfId="1" applyNumberFormat="1" applyFont="1" applyBorder="1" applyAlignment="1" applyProtection="1">
      <protection hidden="1"/>
    </xf>
    <xf numFmtId="0" fontId="11" fillId="0" borderId="2" xfId="1" applyNumberFormat="1" applyFont="1" applyFill="1" applyBorder="1" applyAlignment="1" applyProtection="1">
      <alignment horizontal="center"/>
      <protection hidden="1"/>
    </xf>
    <xf numFmtId="0" fontId="11" fillId="0" borderId="2" xfId="1" applyNumberFormat="1" applyFont="1" applyBorder="1" applyAlignment="1" applyProtection="1">
      <alignment horizontal="center"/>
      <protection hidden="1"/>
    </xf>
    <xf numFmtId="0" fontId="9" fillId="0" borderId="2" xfId="2" applyFont="1" applyBorder="1" applyProtection="1">
      <protection hidden="1"/>
    </xf>
    <xf numFmtId="165" fontId="8" fillId="0" borderId="0" xfId="1" applyNumberFormat="1" applyFont="1" applyAlignment="1" applyProtection="1">
      <protection hidden="1"/>
    </xf>
    <xf numFmtId="0" fontId="11" fillId="0" borderId="0" xfId="1" applyNumberFormat="1" applyFont="1" applyAlignment="1" applyProtection="1">
      <alignment horizontal="center"/>
      <protection hidden="1"/>
    </xf>
    <xf numFmtId="165" fontId="7" fillId="3" borderId="3" xfId="1" applyNumberFormat="1" applyFont="1" applyFill="1" applyBorder="1" applyAlignment="1" applyProtection="1">
      <protection hidden="1"/>
    </xf>
    <xf numFmtId="0" fontId="17" fillId="0" borderId="0" xfId="2" applyFont="1" applyProtection="1">
      <protection hidden="1"/>
    </xf>
    <xf numFmtId="165" fontId="17" fillId="0" borderId="0" xfId="1" applyNumberFormat="1" applyFont="1" applyBorder="1" applyAlignment="1" applyProtection="1">
      <protection hidden="1"/>
    </xf>
    <xf numFmtId="0" fontId="16" fillId="0" borderId="0" xfId="1" applyNumberFormat="1" applyFont="1" applyBorder="1" applyAlignment="1" applyProtection="1">
      <alignment horizontal="center"/>
      <protection hidden="1"/>
    </xf>
    <xf numFmtId="0" fontId="7" fillId="0" borderId="0" xfId="2" applyFont="1" applyAlignment="1" applyProtection="1">
      <alignment wrapText="1"/>
      <protection hidden="1"/>
    </xf>
    <xf numFmtId="0" fontId="11" fillId="0" borderId="0" xfId="1" applyNumberFormat="1" applyFont="1" applyFill="1" applyAlignment="1" applyProtection="1">
      <alignment horizontal="center"/>
      <protection hidden="1"/>
    </xf>
    <xf numFmtId="0" fontId="18" fillId="0" borderId="0" xfId="2" applyFont="1" applyProtection="1">
      <protection hidden="1"/>
    </xf>
  </cellXfs>
  <cellStyles count="3">
    <cellStyle name="Comma" xfId="1" builtinId="3"/>
    <cellStyle name="Normal" xfId="0" builtinId="0"/>
    <cellStyle name="Normal_Max Bond Amount" xfId="2" xr:uid="{00000000-0005-0000-0000-000002000000}"/>
  </cellStyles>
  <dxfs count="0"/>
  <tableStyles count="0" defaultTableStyle="TableStyleMedium9" defaultPivotStyle="PivotStyleLight16"/>
  <colors>
    <mruColors>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disposable-income-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8" name="Group 7">
          <a:extLst>
            <a:ext uri="{FF2B5EF4-FFF2-40B4-BE49-F238E27FC236}">
              <a16:creationId xmlns:a16="http://schemas.microsoft.com/office/drawing/2014/main" id="{5B220859-416C-40EC-BBA9-2AD2570604B0}"/>
            </a:ext>
          </a:extLst>
        </xdr:cNvPr>
        <xdr:cNvGrpSpPr/>
      </xdr:nvGrpSpPr>
      <xdr:grpSpPr>
        <a:xfrm>
          <a:off x="22860" y="22860"/>
          <a:ext cx="9252000" cy="3671610"/>
          <a:chOff x="17134" y="17145"/>
          <a:chExt cx="9252000" cy="3671610"/>
        </a:xfrm>
      </xdr:grpSpPr>
      <xdr:sp macro="" textlink="" fLocksText="0">
        <xdr:nvSpPr>
          <xdr:cNvPr id="9" name="Rectangle 1">
            <a:extLst>
              <a:ext uri="{FF2B5EF4-FFF2-40B4-BE49-F238E27FC236}">
                <a16:creationId xmlns:a16="http://schemas.microsoft.com/office/drawing/2014/main" id="{6575042F-BAB9-4AFB-8CE2-D36B03B09CA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NET DISPOSABLE INCOME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their monthly net disposable income by simply entering the appropriate values in the yellow input cells on the Income sheet.</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10" name="TextBox 9">
            <a:hlinkClick xmlns:r="http://schemas.openxmlformats.org/officeDocument/2006/relationships" r:id="rId1"/>
            <a:extLst>
              <a:ext uri="{FF2B5EF4-FFF2-40B4-BE49-F238E27FC236}">
                <a16:creationId xmlns:a16="http://schemas.microsoft.com/office/drawing/2014/main" id="{ADE76517-479B-4D4F-AD5E-CA40F2E9A00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AE528D37-1443-4296-92FE-B6CBBA43602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7</xdr:col>
      <xdr:colOff>42333</xdr:colOff>
      <xdr:row>11</xdr:row>
      <xdr:rowOff>47753</xdr:rowOff>
    </xdr:from>
    <xdr:ext cx="4778320" cy="1500622"/>
    <xdr:sp macro="" textlink="">
      <xdr:nvSpPr>
        <xdr:cNvPr id="3" name="Rectangle 17">
          <a:extLst>
            <a:ext uri="{FF2B5EF4-FFF2-40B4-BE49-F238E27FC236}">
              <a16:creationId xmlns:a16="http://schemas.microsoft.com/office/drawing/2014/main" id="{83876EDC-7CBD-4029-8FE6-EE00A9130430}"/>
            </a:ext>
          </a:extLst>
        </xdr:cNvPr>
        <xdr:cNvSpPr>
          <a:spLocks noChangeArrowheads="1"/>
        </xdr:cNvSpPr>
      </xdr:nvSpPr>
      <xdr:spPr bwMode="auto">
        <a:xfrm>
          <a:off x="7951091" y="2253542"/>
          <a:ext cx="477832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required in each input field can be found from row 39 downwards.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4" type="noConversion"/>
  <pageMargins left="0.75" right="0.75" top="1" bottom="1" header="0.5" footer="0.5"/>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0"/>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25"/>
  <cols>
    <col min="1" max="1" width="5.6640625" style="4" customWidth="1"/>
    <col min="2" max="2" width="35" style="4" customWidth="1"/>
    <col min="3" max="3" width="15.6640625" style="25" customWidth="1"/>
    <col min="4" max="4" width="5.6640625" style="32" customWidth="1"/>
    <col min="5" max="5" width="32.109375" style="4" bestFit="1" customWidth="1"/>
    <col min="6" max="6" width="15.6640625" style="25" customWidth="1"/>
    <col min="7" max="7" width="5.6640625" style="26" customWidth="1"/>
    <col min="8" max="8" width="25.33203125" style="4" bestFit="1" customWidth="1"/>
    <col min="9" max="9" width="15.6640625" style="5" customWidth="1"/>
    <col min="10" max="10" width="5.6640625" style="4" customWidth="1"/>
    <col min="11" max="16384" width="9.109375" style="4"/>
  </cols>
  <sheetData>
    <row r="1" spans="2:10" ht="16.05" customHeight="1" x14ac:dyDescent="0.25">
      <c r="B1" s="2" t="s">
        <v>0</v>
      </c>
      <c r="C1" s="3"/>
      <c r="D1" s="3"/>
      <c r="E1" s="3"/>
      <c r="F1" s="3"/>
      <c r="G1" s="3"/>
      <c r="J1" s="6" t="s">
        <v>113</v>
      </c>
    </row>
    <row r="2" spans="2:10" ht="16.05" customHeight="1" x14ac:dyDescent="0.25">
      <c r="B2" s="7" t="s">
        <v>1</v>
      </c>
      <c r="C2" s="8"/>
      <c r="D2" s="9"/>
      <c r="E2" s="7" t="s">
        <v>2</v>
      </c>
      <c r="F2" s="8"/>
      <c r="G2" s="10"/>
      <c r="H2" s="7" t="s">
        <v>3</v>
      </c>
      <c r="I2" s="8"/>
      <c r="J2" s="10"/>
    </row>
    <row r="3" spans="2:10" ht="16.05" customHeight="1" x14ac:dyDescent="0.25">
      <c r="B3" s="4" t="s">
        <v>4</v>
      </c>
      <c r="C3" s="11">
        <v>30000</v>
      </c>
      <c r="D3" s="12">
        <v>1</v>
      </c>
      <c r="E3" s="4" t="s">
        <v>5</v>
      </c>
      <c r="F3" s="11">
        <v>0</v>
      </c>
      <c r="G3" s="13">
        <v>18</v>
      </c>
      <c r="H3" s="14" t="s">
        <v>6</v>
      </c>
      <c r="I3" s="11">
        <v>0</v>
      </c>
      <c r="J3" s="13">
        <v>42</v>
      </c>
    </row>
    <row r="4" spans="2:10" ht="16.05" customHeight="1" x14ac:dyDescent="0.25">
      <c r="B4" s="4" t="s">
        <v>7</v>
      </c>
      <c r="C4" s="11">
        <v>0</v>
      </c>
      <c r="D4" s="12">
        <v>2</v>
      </c>
      <c r="E4" s="4" t="s">
        <v>8</v>
      </c>
      <c r="F4" s="11">
        <v>0</v>
      </c>
      <c r="G4" s="13">
        <v>19</v>
      </c>
      <c r="H4" s="14" t="s">
        <v>9</v>
      </c>
      <c r="I4" s="11">
        <v>0</v>
      </c>
      <c r="J4" s="13">
        <v>43</v>
      </c>
    </row>
    <row r="5" spans="2:10" ht="16.05" customHeight="1" x14ac:dyDescent="0.25">
      <c r="B5" s="4" t="s">
        <v>10</v>
      </c>
      <c r="C5" s="11">
        <v>0</v>
      </c>
      <c r="D5" s="12">
        <v>3</v>
      </c>
      <c r="E5" s="4" t="s">
        <v>11</v>
      </c>
      <c r="F5" s="11">
        <v>0</v>
      </c>
      <c r="G5" s="13">
        <v>20</v>
      </c>
      <c r="H5" s="14" t="s">
        <v>12</v>
      </c>
      <c r="I5" s="11">
        <v>0</v>
      </c>
      <c r="J5" s="13">
        <v>44</v>
      </c>
    </row>
    <row r="6" spans="2:10" ht="16.05" customHeight="1" x14ac:dyDescent="0.25">
      <c r="B6" s="4" t="s">
        <v>13</v>
      </c>
      <c r="C6" s="11">
        <v>0</v>
      </c>
      <c r="D6" s="12">
        <v>4</v>
      </c>
      <c r="E6" s="4" t="s">
        <v>14</v>
      </c>
      <c r="F6" s="11">
        <v>0</v>
      </c>
      <c r="G6" s="13">
        <v>21</v>
      </c>
      <c r="H6" s="14" t="s">
        <v>15</v>
      </c>
      <c r="I6" s="11">
        <v>0</v>
      </c>
      <c r="J6" s="13">
        <v>45</v>
      </c>
    </row>
    <row r="7" spans="2:10" ht="16.05" customHeight="1" x14ac:dyDescent="0.25">
      <c r="B7" s="4" t="s">
        <v>16</v>
      </c>
      <c r="C7" s="11">
        <v>0</v>
      </c>
      <c r="D7" s="12">
        <v>5</v>
      </c>
      <c r="E7" s="4" t="s">
        <v>17</v>
      </c>
      <c r="F7" s="11">
        <v>0</v>
      </c>
      <c r="G7" s="13">
        <v>22</v>
      </c>
      <c r="H7" s="14" t="s">
        <v>18</v>
      </c>
      <c r="I7" s="11">
        <v>0</v>
      </c>
      <c r="J7" s="13">
        <v>46</v>
      </c>
    </row>
    <row r="8" spans="2:10" ht="16.05" customHeight="1" x14ac:dyDescent="0.25">
      <c r="B8" s="7" t="s">
        <v>83</v>
      </c>
      <c r="C8" s="15">
        <f>SUM(C3:C7)</f>
        <v>30000</v>
      </c>
      <c r="D8" s="12"/>
      <c r="E8" s="4" t="s">
        <v>84</v>
      </c>
      <c r="F8" s="11">
        <v>0</v>
      </c>
      <c r="G8" s="13">
        <v>23</v>
      </c>
      <c r="H8" s="14" t="s">
        <v>19</v>
      </c>
      <c r="I8" s="11">
        <v>0</v>
      </c>
      <c r="J8" s="13">
        <v>47</v>
      </c>
    </row>
    <row r="9" spans="2:10" ht="16.05" customHeight="1" x14ac:dyDescent="0.25">
      <c r="B9" s="7" t="s">
        <v>20</v>
      </c>
      <c r="C9" s="8"/>
      <c r="D9" s="12"/>
      <c r="E9" s="4" t="s">
        <v>21</v>
      </c>
      <c r="F9" s="11">
        <v>0</v>
      </c>
      <c r="G9" s="13">
        <v>24</v>
      </c>
      <c r="H9" s="14" t="s">
        <v>22</v>
      </c>
      <c r="I9" s="11">
        <v>0</v>
      </c>
      <c r="J9" s="13">
        <v>48</v>
      </c>
    </row>
    <row r="10" spans="2:10" ht="16.05" customHeight="1" x14ac:dyDescent="0.25">
      <c r="B10" s="4" t="s">
        <v>23</v>
      </c>
      <c r="C10" s="11">
        <v>0</v>
      </c>
      <c r="D10" s="12">
        <v>6</v>
      </c>
      <c r="E10" s="4" t="s">
        <v>24</v>
      </c>
      <c r="F10" s="11">
        <v>0</v>
      </c>
      <c r="G10" s="13">
        <v>25</v>
      </c>
      <c r="H10" s="14" t="s">
        <v>16</v>
      </c>
      <c r="I10" s="11">
        <v>0</v>
      </c>
      <c r="J10" s="13">
        <v>49</v>
      </c>
    </row>
    <row r="11" spans="2:10" ht="16.05" customHeight="1" x14ac:dyDescent="0.25">
      <c r="B11" s="4" t="s">
        <v>25</v>
      </c>
      <c r="C11" s="11">
        <v>0</v>
      </c>
      <c r="D11" s="12">
        <v>7</v>
      </c>
      <c r="E11" s="4" t="s">
        <v>26</v>
      </c>
      <c r="F11" s="11">
        <v>0</v>
      </c>
      <c r="G11" s="13">
        <v>26</v>
      </c>
      <c r="H11" s="16" t="s">
        <v>27</v>
      </c>
      <c r="I11" s="15">
        <f>SUM(I3:I10)</f>
        <v>0</v>
      </c>
      <c r="J11" s="13"/>
    </row>
    <row r="12" spans="2:10" ht="16.05" customHeight="1" x14ac:dyDescent="0.25">
      <c r="B12" s="4" t="s">
        <v>28</v>
      </c>
      <c r="C12" s="11">
        <v>0</v>
      </c>
      <c r="D12" s="12">
        <v>8</v>
      </c>
      <c r="E12" s="4" t="s">
        <v>29</v>
      </c>
      <c r="F12" s="11">
        <v>0</v>
      </c>
      <c r="G12" s="13">
        <v>27</v>
      </c>
    </row>
    <row r="13" spans="2:10" ht="16.05" customHeight="1" x14ac:dyDescent="0.25">
      <c r="B13" s="4" t="s">
        <v>30</v>
      </c>
      <c r="C13" s="11">
        <v>0</v>
      </c>
      <c r="D13" s="12">
        <v>9</v>
      </c>
      <c r="E13" s="4" t="s">
        <v>31</v>
      </c>
      <c r="F13" s="11">
        <v>0</v>
      </c>
      <c r="G13" s="13">
        <v>28</v>
      </c>
    </row>
    <row r="14" spans="2:10" ht="16.05" customHeight="1" x14ac:dyDescent="0.25">
      <c r="B14" s="4" t="s">
        <v>32</v>
      </c>
      <c r="C14" s="11">
        <v>0</v>
      </c>
      <c r="D14" s="12">
        <v>10</v>
      </c>
      <c r="E14" s="4" t="s">
        <v>33</v>
      </c>
      <c r="F14" s="11">
        <v>0</v>
      </c>
      <c r="G14" s="13">
        <v>29</v>
      </c>
    </row>
    <row r="15" spans="2:10" ht="16.05" customHeight="1" x14ac:dyDescent="0.25">
      <c r="B15" s="4" t="s">
        <v>34</v>
      </c>
      <c r="C15" s="11">
        <v>0</v>
      </c>
      <c r="D15" s="12">
        <v>11</v>
      </c>
      <c r="E15" s="4" t="s">
        <v>35</v>
      </c>
      <c r="F15" s="11">
        <v>0</v>
      </c>
      <c r="G15" s="13">
        <v>30</v>
      </c>
    </row>
    <row r="16" spans="2:10" ht="16.05" customHeight="1" x14ac:dyDescent="0.25">
      <c r="B16" s="4" t="s">
        <v>36</v>
      </c>
      <c r="C16" s="11">
        <v>0</v>
      </c>
      <c r="D16" s="12">
        <v>12</v>
      </c>
      <c r="E16" s="4" t="s">
        <v>37</v>
      </c>
      <c r="F16" s="11">
        <v>0</v>
      </c>
      <c r="G16" s="13">
        <v>31</v>
      </c>
    </row>
    <row r="17" spans="2:10" ht="16.05" customHeight="1" x14ac:dyDescent="0.25">
      <c r="B17" s="7" t="s">
        <v>38</v>
      </c>
      <c r="C17" s="15">
        <f>SUM(C10:C16)</f>
        <v>0</v>
      </c>
      <c r="D17" s="12"/>
      <c r="E17" s="4" t="s">
        <v>39</v>
      </c>
      <c r="F17" s="11">
        <v>0</v>
      </c>
      <c r="G17" s="13">
        <v>32</v>
      </c>
    </row>
    <row r="18" spans="2:10" ht="16.05" customHeight="1" x14ac:dyDescent="0.25">
      <c r="B18" s="7" t="s">
        <v>40</v>
      </c>
      <c r="C18" s="15">
        <f>SUM(C8,-C17)</f>
        <v>30000</v>
      </c>
      <c r="D18" s="12">
        <v>13</v>
      </c>
      <c r="E18" s="4" t="s">
        <v>41</v>
      </c>
      <c r="F18" s="11">
        <v>0</v>
      </c>
      <c r="G18" s="13">
        <v>33</v>
      </c>
    </row>
    <row r="19" spans="2:10" ht="16.05" customHeight="1" x14ac:dyDescent="0.25">
      <c r="C19" s="8"/>
      <c r="D19" s="12"/>
      <c r="E19" s="4" t="s">
        <v>42</v>
      </c>
      <c r="F19" s="11">
        <v>0</v>
      </c>
      <c r="G19" s="13">
        <v>34</v>
      </c>
    </row>
    <row r="20" spans="2:10" s="7" customFormat="1" ht="16.05" customHeight="1" x14ac:dyDescent="0.25">
      <c r="B20" s="7" t="s">
        <v>43</v>
      </c>
      <c r="C20" s="17"/>
      <c r="D20" s="18"/>
      <c r="E20" s="4" t="s">
        <v>44</v>
      </c>
      <c r="F20" s="11">
        <v>0</v>
      </c>
      <c r="G20" s="13">
        <v>35</v>
      </c>
    </row>
    <row r="21" spans="2:10" ht="16.05" customHeight="1" x14ac:dyDescent="0.25">
      <c r="B21" s="4" t="s">
        <v>45</v>
      </c>
      <c r="C21" s="11">
        <v>0</v>
      </c>
      <c r="D21" s="12">
        <v>14</v>
      </c>
      <c r="E21" s="4" t="s">
        <v>46</v>
      </c>
      <c r="F21" s="11">
        <v>0</v>
      </c>
      <c r="G21" s="13">
        <v>36</v>
      </c>
    </row>
    <row r="22" spans="2:10" ht="16.05" customHeight="1" x14ac:dyDescent="0.25">
      <c r="B22" s="4" t="s">
        <v>47</v>
      </c>
      <c r="C22" s="11">
        <v>0</v>
      </c>
      <c r="D22" s="12">
        <v>15</v>
      </c>
      <c r="E22" s="4" t="s">
        <v>48</v>
      </c>
      <c r="F22" s="11">
        <v>0</v>
      </c>
      <c r="G22" s="13">
        <v>37</v>
      </c>
    </row>
    <row r="23" spans="2:10" ht="16.05" customHeight="1" x14ac:dyDescent="0.25">
      <c r="B23" s="4" t="s">
        <v>49</v>
      </c>
      <c r="C23" s="11">
        <v>0</v>
      </c>
      <c r="D23" s="12">
        <v>16</v>
      </c>
      <c r="E23" s="4" t="s">
        <v>50</v>
      </c>
      <c r="F23" s="11">
        <v>0</v>
      </c>
      <c r="G23" s="13">
        <v>38</v>
      </c>
    </row>
    <row r="24" spans="2:10" ht="16.05" customHeight="1" x14ac:dyDescent="0.25">
      <c r="B24" s="4" t="s">
        <v>51</v>
      </c>
      <c r="C24" s="11">
        <v>0</v>
      </c>
      <c r="D24" s="12">
        <v>17</v>
      </c>
      <c r="E24" s="4" t="s">
        <v>52</v>
      </c>
      <c r="F24" s="11">
        <v>0</v>
      </c>
      <c r="G24" s="13">
        <v>39</v>
      </c>
    </row>
    <row r="25" spans="2:10" ht="16.05" customHeight="1" x14ac:dyDescent="0.25">
      <c r="B25" s="7" t="s">
        <v>53</v>
      </c>
      <c r="C25" s="15">
        <f>SUM(C21:C24)</f>
        <v>0</v>
      </c>
      <c r="D25" s="12"/>
      <c r="E25" s="4" t="s">
        <v>54</v>
      </c>
      <c r="F25" s="11">
        <v>0</v>
      </c>
      <c r="G25" s="13">
        <v>40</v>
      </c>
    </row>
    <row r="26" spans="2:10" ht="16.05" customHeight="1" x14ac:dyDescent="0.25">
      <c r="C26" s="8"/>
      <c r="D26" s="9"/>
      <c r="E26" s="4" t="s">
        <v>16</v>
      </c>
      <c r="F26" s="11">
        <v>0</v>
      </c>
      <c r="G26" s="13">
        <v>41</v>
      </c>
    </row>
    <row r="27" spans="2:10" ht="16.05" customHeight="1" x14ac:dyDescent="0.25">
      <c r="C27" s="8"/>
      <c r="D27" s="9"/>
      <c r="E27" s="7" t="s">
        <v>55</v>
      </c>
      <c r="F27" s="15">
        <f>SUM(F3:F26)</f>
        <v>0</v>
      </c>
      <c r="G27" s="10"/>
    </row>
    <row r="28" spans="2:10" ht="16.05" customHeight="1" thickBot="1" x14ac:dyDescent="0.3">
      <c r="C28" s="17"/>
      <c r="D28" s="19"/>
      <c r="F28" s="8"/>
      <c r="G28" s="10"/>
    </row>
    <row r="29" spans="2:10" ht="16.05" customHeight="1" thickTop="1" x14ac:dyDescent="0.25">
      <c r="B29" s="20"/>
      <c r="C29" s="21"/>
      <c r="D29" s="22"/>
      <c r="E29" s="20"/>
      <c r="F29" s="21"/>
      <c r="G29" s="23"/>
      <c r="H29" s="20"/>
      <c r="I29" s="24"/>
      <c r="J29" s="20"/>
    </row>
    <row r="30" spans="2:10" ht="16.05" customHeight="1" x14ac:dyDescent="0.25">
      <c r="B30" s="7" t="s">
        <v>0</v>
      </c>
      <c r="C30" s="17"/>
      <c r="D30" s="9"/>
    </row>
    <row r="31" spans="2:10" ht="16.05" customHeight="1" x14ac:dyDescent="0.25">
      <c r="B31" s="4" t="s">
        <v>40</v>
      </c>
      <c r="C31" s="27">
        <f>C18</f>
        <v>30000</v>
      </c>
      <c r="D31" s="9"/>
    </row>
    <row r="32" spans="2:10" ht="16.05" customHeight="1" x14ac:dyDescent="0.25">
      <c r="B32" s="4" t="s">
        <v>56</v>
      </c>
      <c r="C32" s="27">
        <f>C25</f>
        <v>0</v>
      </c>
      <c r="D32" s="9"/>
    </row>
    <row r="33" spans="1:10" ht="16.05" customHeight="1" x14ac:dyDescent="0.25">
      <c r="B33" s="4" t="s">
        <v>57</v>
      </c>
      <c r="C33" s="27">
        <f>-F27</f>
        <v>0</v>
      </c>
      <c r="D33" s="9"/>
    </row>
    <row r="34" spans="1:10" ht="16.05" customHeight="1" x14ac:dyDescent="0.25">
      <c r="B34" s="4" t="s">
        <v>58</v>
      </c>
      <c r="C34" s="27">
        <f>-I11</f>
        <v>0</v>
      </c>
      <c r="D34" s="9"/>
    </row>
    <row r="35" spans="1:10" ht="16.05" customHeight="1" x14ac:dyDescent="0.25">
      <c r="B35" s="7" t="s">
        <v>59</v>
      </c>
      <c r="C35" s="27">
        <f>SUM(C31:C34)</f>
        <v>30000</v>
      </c>
      <c r="D35" s="9"/>
    </row>
    <row r="36" spans="1:10" ht="16.05" customHeight="1" thickBot="1" x14ac:dyDescent="0.3">
      <c r="D36" s="9"/>
    </row>
    <row r="37" spans="1:10" ht="16.05" customHeight="1" thickTop="1" x14ac:dyDescent="0.25">
      <c r="B37" s="20"/>
      <c r="C37" s="21"/>
      <c r="D37" s="22"/>
      <c r="E37" s="20"/>
      <c r="F37" s="21"/>
      <c r="G37" s="23"/>
      <c r="H37" s="20"/>
      <c r="I37" s="24"/>
      <c r="J37" s="20"/>
    </row>
    <row r="38" spans="1:10" ht="16.05" customHeight="1" x14ac:dyDescent="0.25">
      <c r="C38" s="8"/>
      <c r="D38" s="9"/>
      <c r="F38" s="8"/>
      <c r="G38" s="10"/>
    </row>
    <row r="39" spans="1:10" ht="16.05" customHeight="1" x14ac:dyDescent="0.25">
      <c r="B39" s="16" t="s">
        <v>82</v>
      </c>
      <c r="D39" s="19"/>
      <c r="F39" s="8"/>
      <c r="G39" s="10"/>
    </row>
    <row r="40" spans="1:10" ht="16.05" customHeight="1" x14ac:dyDescent="0.25">
      <c r="A40" s="12">
        <v>1</v>
      </c>
      <c r="B40" s="4" t="s">
        <v>85</v>
      </c>
      <c r="D40" s="19"/>
      <c r="F40" s="8"/>
      <c r="G40" s="10"/>
    </row>
    <row r="41" spans="1:10" ht="16.05" customHeight="1" x14ac:dyDescent="0.25">
      <c r="A41" s="12">
        <v>2</v>
      </c>
      <c r="B41" s="4" t="s">
        <v>106</v>
      </c>
      <c r="D41" s="19"/>
      <c r="F41" s="8"/>
      <c r="G41" s="10"/>
    </row>
    <row r="42" spans="1:10" ht="16.05" customHeight="1" x14ac:dyDescent="0.25">
      <c r="A42" s="12">
        <v>3</v>
      </c>
      <c r="B42" s="4" t="s">
        <v>60</v>
      </c>
      <c r="D42" s="19"/>
      <c r="E42" s="7"/>
      <c r="F42" s="17"/>
      <c r="G42" s="10"/>
    </row>
    <row r="43" spans="1:10" ht="16.05" customHeight="1" x14ac:dyDescent="0.25">
      <c r="A43" s="12">
        <v>4</v>
      </c>
      <c r="B43" s="4" t="s">
        <v>107</v>
      </c>
      <c r="D43" s="9"/>
      <c r="F43" s="8"/>
      <c r="G43" s="10"/>
    </row>
    <row r="44" spans="1:10" ht="16.05" customHeight="1" x14ac:dyDescent="0.25">
      <c r="A44" s="12">
        <v>5</v>
      </c>
      <c r="B44" s="4" t="s">
        <v>61</v>
      </c>
      <c r="D44" s="9"/>
      <c r="F44" s="8"/>
      <c r="G44" s="10"/>
    </row>
    <row r="45" spans="1:10" ht="16.05" customHeight="1" x14ac:dyDescent="0.25">
      <c r="A45" s="12">
        <v>6</v>
      </c>
      <c r="B45" s="4" t="s">
        <v>86</v>
      </c>
      <c r="D45" s="9"/>
      <c r="F45" s="8"/>
      <c r="G45" s="10"/>
    </row>
    <row r="46" spans="1:10" ht="16.05" customHeight="1" x14ac:dyDescent="0.25">
      <c r="A46" s="12">
        <v>7</v>
      </c>
      <c r="B46" s="4" t="s">
        <v>87</v>
      </c>
      <c r="D46" s="9"/>
      <c r="F46" s="8"/>
      <c r="G46" s="10"/>
    </row>
    <row r="47" spans="1:10" ht="16.05" customHeight="1" x14ac:dyDescent="0.25">
      <c r="A47" s="12">
        <v>8</v>
      </c>
      <c r="B47" s="4" t="s">
        <v>88</v>
      </c>
      <c r="D47" s="9"/>
      <c r="F47" s="8"/>
      <c r="G47" s="10"/>
    </row>
    <row r="48" spans="1:10" s="28" customFormat="1" ht="16.05" customHeight="1" x14ac:dyDescent="0.25">
      <c r="A48" s="12">
        <v>9</v>
      </c>
      <c r="B48" s="4" t="s">
        <v>89</v>
      </c>
      <c r="D48" s="19"/>
      <c r="F48" s="29"/>
      <c r="G48" s="30"/>
    </row>
    <row r="49" spans="1:7" s="28" customFormat="1" ht="16.05" customHeight="1" x14ac:dyDescent="0.25">
      <c r="A49" s="12">
        <v>10</v>
      </c>
      <c r="B49" s="4" t="s">
        <v>62</v>
      </c>
      <c r="D49" s="19"/>
      <c r="F49" s="29"/>
      <c r="G49" s="30"/>
    </row>
    <row r="50" spans="1:7" s="28" customFormat="1" ht="16.05" customHeight="1" x14ac:dyDescent="0.25">
      <c r="A50" s="12">
        <v>11</v>
      </c>
      <c r="B50" s="4" t="s">
        <v>63</v>
      </c>
      <c r="D50" s="19"/>
      <c r="F50" s="29"/>
      <c r="G50" s="30"/>
    </row>
    <row r="51" spans="1:7" ht="16.05" customHeight="1" x14ac:dyDescent="0.25">
      <c r="A51" s="12">
        <v>12</v>
      </c>
      <c r="B51" s="4" t="s">
        <v>108</v>
      </c>
      <c r="D51" s="9"/>
      <c r="F51" s="8"/>
      <c r="G51" s="10"/>
    </row>
    <row r="52" spans="1:7" ht="16.05" customHeight="1" x14ac:dyDescent="0.25">
      <c r="A52" s="12">
        <v>13</v>
      </c>
      <c r="B52" s="4" t="s">
        <v>64</v>
      </c>
      <c r="D52" s="31"/>
      <c r="E52" s="31"/>
      <c r="F52" s="31"/>
      <c r="G52" s="31"/>
    </row>
    <row r="53" spans="1:7" ht="16.05" customHeight="1" x14ac:dyDescent="0.25">
      <c r="A53" s="12">
        <v>14</v>
      </c>
      <c r="B53" s="4" t="s">
        <v>90</v>
      </c>
      <c r="D53" s="9"/>
      <c r="F53" s="8"/>
      <c r="G53" s="10"/>
    </row>
    <row r="54" spans="1:7" ht="16.05" customHeight="1" x14ac:dyDescent="0.25">
      <c r="A54" s="12">
        <v>15</v>
      </c>
      <c r="B54" s="4" t="s">
        <v>65</v>
      </c>
    </row>
    <row r="55" spans="1:7" ht="16.05" customHeight="1" x14ac:dyDescent="0.25">
      <c r="A55" s="12">
        <v>16</v>
      </c>
      <c r="B55" s="4" t="s">
        <v>66</v>
      </c>
    </row>
    <row r="56" spans="1:7" ht="16.05" customHeight="1" x14ac:dyDescent="0.25">
      <c r="A56" s="12">
        <v>17</v>
      </c>
      <c r="B56" s="4" t="s">
        <v>67</v>
      </c>
    </row>
    <row r="57" spans="1:7" ht="16.05" customHeight="1" x14ac:dyDescent="0.25">
      <c r="A57" s="12">
        <v>18</v>
      </c>
      <c r="B57" s="4" t="s">
        <v>91</v>
      </c>
    </row>
    <row r="58" spans="1:7" ht="16.05" customHeight="1" x14ac:dyDescent="0.25">
      <c r="A58" s="12">
        <v>19</v>
      </c>
      <c r="B58" s="4" t="s">
        <v>92</v>
      </c>
    </row>
    <row r="59" spans="1:7" ht="16.05" customHeight="1" x14ac:dyDescent="0.25">
      <c r="A59" s="12">
        <v>20</v>
      </c>
      <c r="B59" s="4" t="s">
        <v>68</v>
      </c>
    </row>
    <row r="60" spans="1:7" ht="16.05" customHeight="1" x14ac:dyDescent="0.25">
      <c r="A60" s="12">
        <v>21</v>
      </c>
      <c r="B60" s="4" t="s">
        <v>69</v>
      </c>
    </row>
    <row r="61" spans="1:7" ht="16.05" customHeight="1" x14ac:dyDescent="0.25">
      <c r="A61" s="12">
        <v>22</v>
      </c>
      <c r="B61" s="4" t="s">
        <v>93</v>
      </c>
    </row>
    <row r="62" spans="1:7" ht="16.05" customHeight="1" x14ac:dyDescent="0.25">
      <c r="A62" s="12">
        <v>23</v>
      </c>
      <c r="B62" s="4" t="s">
        <v>70</v>
      </c>
    </row>
    <row r="63" spans="1:7" ht="16.05" customHeight="1" x14ac:dyDescent="0.25">
      <c r="A63" s="12">
        <v>24</v>
      </c>
      <c r="B63" s="4" t="s">
        <v>71</v>
      </c>
    </row>
    <row r="64" spans="1:7" ht="16.05" customHeight="1" x14ac:dyDescent="0.25">
      <c r="A64" s="12">
        <v>25</v>
      </c>
      <c r="B64" s="4" t="s">
        <v>72</v>
      </c>
    </row>
    <row r="65" spans="1:2" ht="16.05" customHeight="1" x14ac:dyDescent="0.25">
      <c r="A65" s="12">
        <v>26</v>
      </c>
      <c r="B65" s="4" t="s">
        <v>94</v>
      </c>
    </row>
    <row r="66" spans="1:2" ht="16.05" customHeight="1" x14ac:dyDescent="0.25">
      <c r="A66" s="12">
        <v>27</v>
      </c>
      <c r="B66" s="4" t="s">
        <v>73</v>
      </c>
    </row>
    <row r="67" spans="1:2" ht="16.05" customHeight="1" x14ac:dyDescent="0.25">
      <c r="A67" s="12">
        <v>28</v>
      </c>
      <c r="B67" s="4" t="s">
        <v>74</v>
      </c>
    </row>
    <row r="68" spans="1:2" ht="16.05" customHeight="1" x14ac:dyDescent="0.25">
      <c r="A68" s="12">
        <v>29</v>
      </c>
      <c r="B68" s="4" t="s">
        <v>95</v>
      </c>
    </row>
    <row r="69" spans="1:2" ht="16.05" customHeight="1" x14ac:dyDescent="0.25">
      <c r="A69" s="12">
        <v>30</v>
      </c>
      <c r="B69" s="4" t="s">
        <v>109</v>
      </c>
    </row>
    <row r="70" spans="1:2" ht="16.05" customHeight="1" x14ac:dyDescent="0.25">
      <c r="A70" s="12">
        <v>31</v>
      </c>
      <c r="B70" s="4" t="s">
        <v>75</v>
      </c>
    </row>
    <row r="71" spans="1:2" ht="16.05" customHeight="1" x14ac:dyDescent="0.25">
      <c r="A71" s="12">
        <v>32</v>
      </c>
      <c r="B71" s="4" t="s">
        <v>76</v>
      </c>
    </row>
    <row r="72" spans="1:2" ht="16.05" customHeight="1" x14ac:dyDescent="0.25">
      <c r="A72" s="12">
        <v>33</v>
      </c>
      <c r="B72" s="4" t="s">
        <v>110</v>
      </c>
    </row>
    <row r="73" spans="1:2" ht="16.05" customHeight="1" x14ac:dyDescent="0.25">
      <c r="A73" s="12">
        <v>34</v>
      </c>
      <c r="B73" s="4" t="s">
        <v>77</v>
      </c>
    </row>
    <row r="74" spans="1:2" ht="16.05" customHeight="1" x14ac:dyDescent="0.25">
      <c r="A74" s="12">
        <v>35</v>
      </c>
      <c r="B74" s="4" t="s">
        <v>111</v>
      </c>
    </row>
    <row r="75" spans="1:2" ht="16.05" customHeight="1" x14ac:dyDescent="0.25">
      <c r="A75" s="12">
        <v>36</v>
      </c>
      <c r="B75" s="4" t="s">
        <v>78</v>
      </c>
    </row>
    <row r="76" spans="1:2" ht="16.05" customHeight="1" x14ac:dyDescent="0.25">
      <c r="A76" s="12">
        <v>37</v>
      </c>
      <c r="B76" s="4" t="s">
        <v>79</v>
      </c>
    </row>
    <row r="77" spans="1:2" ht="16.05" customHeight="1" x14ac:dyDescent="0.25">
      <c r="A77" s="12">
        <v>38</v>
      </c>
      <c r="B77" s="4" t="s">
        <v>80</v>
      </c>
    </row>
    <row r="78" spans="1:2" ht="16.05" customHeight="1" x14ac:dyDescent="0.25">
      <c r="A78" s="12">
        <v>39</v>
      </c>
      <c r="B78" s="4" t="s">
        <v>81</v>
      </c>
    </row>
    <row r="79" spans="1:2" ht="16.05" customHeight="1" x14ac:dyDescent="0.25">
      <c r="A79" s="12">
        <v>40</v>
      </c>
      <c r="B79" s="4" t="s">
        <v>97</v>
      </c>
    </row>
    <row r="80" spans="1:2" ht="16.05" customHeight="1" x14ac:dyDescent="0.25">
      <c r="A80" s="12">
        <v>41</v>
      </c>
      <c r="B80" s="4" t="s">
        <v>96</v>
      </c>
    </row>
    <row r="81" spans="1:2" ht="16.05" customHeight="1" x14ac:dyDescent="0.25">
      <c r="A81" s="12">
        <v>42</v>
      </c>
      <c r="B81" s="4" t="s">
        <v>98</v>
      </c>
    </row>
    <row r="82" spans="1:2" ht="16.05" customHeight="1" x14ac:dyDescent="0.25">
      <c r="A82" s="12">
        <v>43</v>
      </c>
      <c r="B82" s="4" t="s">
        <v>99</v>
      </c>
    </row>
    <row r="83" spans="1:2" ht="16.05" customHeight="1" x14ac:dyDescent="0.25">
      <c r="A83" s="12">
        <v>44</v>
      </c>
      <c r="B83" s="4" t="s">
        <v>100</v>
      </c>
    </row>
    <row r="84" spans="1:2" ht="16.05" customHeight="1" x14ac:dyDescent="0.25">
      <c r="A84" s="12">
        <v>45</v>
      </c>
      <c r="B84" s="4" t="s">
        <v>101</v>
      </c>
    </row>
    <row r="85" spans="1:2" ht="16.05" customHeight="1" x14ac:dyDescent="0.25">
      <c r="A85" s="12">
        <v>46</v>
      </c>
      <c r="B85" s="4" t="s">
        <v>102</v>
      </c>
    </row>
    <row r="86" spans="1:2" ht="16.05" customHeight="1" x14ac:dyDescent="0.25">
      <c r="A86" s="12">
        <v>47</v>
      </c>
      <c r="B86" s="4" t="s">
        <v>103</v>
      </c>
    </row>
    <row r="87" spans="1:2" ht="16.05" customHeight="1" x14ac:dyDescent="0.25">
      <c r="A87" s="12">
        <v>48</v>
      </c>
      <c r="B87" s="4" t="s">
        <v>104</v>
      </c>
    </row>
    <row r="88" spans="1:2" ht="16.05" customHeight="1" x14ac:dyDescent="0.25">
      <c r="A88" s="12">
        <v>49</v>
      </c>
      <c r="B88" s="14" t="s">
        <v>105</v>
      </c>
    </row>
    <row r="90" spans="1:2" ht="16.05" customHeight="1" x14ac:dyDescent="0.25">
      <c r="B90" s="33" t="s">
        <v>112</v>
      </c>
    </row>
  </sheetData>
  <sheetProtection formatCells="0" formatColumns="0" formatRows="0"/>
  <phoneticPr fontId="3" type="noConversion"/>
  <dataValidations count="1">
    <dataValidation type="decimal" operator="greaterThanOrEqual" allowBlank="1" showInputMessage="1" showErrorMessage="1" errorTitle="Invalid Input" error="All income and expenses must be entered as positive values." sqref="C3:C7 C10:C16 C21:C24 F3:F26 I3:I10" xr:uid="{00000000-0002-0000-0100-000000000000}">
      <formula1>0</formula1>
    </dataValidation>
  </dataValidations>
  <pageMargins left="0.74803149606299213" right="0.74803149606299213" top="0.98425196850393704" bottom="0.98425196850393704" header="0.51181102362204722" footer="0.51181102362204722"/>
  <pageSetup scale="68" fitToHeight="2" orientation="landscape" r:id="rId1"/>
  <headerFooter alignWithMargins="0">
    <oddFooter>&amp;C&amp;"-,Regular"&amp;9Page &amp;P of &amp;N</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Income</vt:lpstr>
      <vt:lpstr>Income!Print_Titles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Disposable Income Template - Excel Skills</dc:title>
  <dc:subject>Net Income</dc:subject>
  <dc:creator>Excel Skills International</dc:creator>
  <cp:keywords>net disposable income</cp:keywords>
  <dc:description>Comprehensive calculation model for calculaing the net disposable income of an individual.</dc:description>
  <cp:lastModifiedBy>Wilhelm van Noordwyk</cp:lastModifiedBy>
  <cp:lastPrinted>2025-06-17T09:31:43Z</cp:lastPrinted>
  <dcterms:created xsi:type="dcterms:W3CDTF">2009-06-22T13:56:18Z</dcterms:created>
  <dcterms:modified xsi:type="dcterms:W3CDTF">2025-06-17T09:31:48Z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5ed1a507-212f-4121-a238-2dac27b9e527</vt:lpwstr>
  </property>
</Properties>
</file>